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50D34A-6155-4CE6-819A-F0DC2F3A7368}" xr6:coauthVersionLast="45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J593" i="1" s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I341" i="1" s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s="1"/>
  <c r="I467" i="1" l="1"/>
  <c r="H299" i="1"/>
  <c r="G425" i="1"/>
  <c r="J173" i="1"/>
  <c r="J131" i="1"/>
  <c r="I257" i="1"/>
  <c r="H383" i="1"/>
  <c r="G509" i="1"/>
  <c r="F173" i="1"/>
  <c r="F551" i="1"/>
  <c r="F89" i="1"/>
  <c r="J257" i="1"/>
  <c r="I383" i="1"/>
  <c r="H509" i="1"/>
  <c r="G89" i="1"/>
  <c r="F215" i="1"/>
  <c r="J383" i="1"/>
  <c r="I509" i="1"/>
  <c r="H593" i="1"/>
  <c r="H89" i="1"/>
  <c r="G215" i="1"/>
  <c r="F341" i="1"/>
  <c r="J509" i="1"/>
  <c r="I47" i="1"/>
  <c r="G299" i="1"/>
  <c r="I89" i="1"/>
  <c r="H215" i="1"/>
  <c r="G341" i="1"/>
  <c r="F467" i="1"/>
  <c r="J89" i="1"/>
  <c r="I215" i="1"/>
  <c r="H341" i="1"/>
  <c r="G467" i="1"/>
  <c r="F593" i="1"/>
  <c r="H47" i="1"/>
  <c r="G551" i="1"/>
  <c r="G47" i="1"/>
  <c r="J341" i="1"/>
  <c r="J467" i="1"/>
  <c r="H173" i="1"/>
  <c r="F131" i="1"/>
  <c r="J299" i="1"/>
  <c r="I425" i="1"/>
  <c r="H551" i="1"/>
  <c r="G173" i="1"/>
  <c r="F425" i="1"/>
  <c r="I173" i="1"/>
  <c r="G131" i="1"/>
  <c r="F257" i="1"/>
  <c r="J425" i="1"/>
  <c r="I551" i="1"/>
  <c r="F299" i="1"/>
  <c r="I593" i="1"/>
  <c r="I299" i="1"/>
  <c r="H425" i="1"/>
  <c r="H131" i="1"/>
  <c r="G257" i="1"/>
  <c r="F383" i="1"/>
  <c r="J551" i="1"/>
  <c r="J47" i="1"/>
  <c r="I131" i="1"/>
  <c r="H257" i="1"/>
  <c r="G383" i="1"/>
  <c r="F509" i="1"/>
  <c r="F594" i="1" l="1"/>
  <c r="J594" i="1"/>
  <c r="G594" i="1"/>
  <c r="I594" i="1"/>
  <c r="H594" i="1"/>
  <c r="L383" i="1"/>
  <c r="L353" i="1"/>
  <c r="L130" i="1"/>
  <c r="L326" i="1"/>
  <c r="L321" i="1"/>
  <c r="L592" i="1"/>
  <c r="L363" i="1"/>
  <c r="L368" i="1"/>
  <c r="L153" i="1"/>
  <c r="L158" i="1"/>
  <c r="L543" i="1"/>
  <c r="L417" i="1"/>
  <c r="L594" i="1"/>
  <c r="L47" i="1"/>
  <c r="L17" i="1"/>
  <c r="L173" i="1"/>
  <c r="L143" i="1"/>
  <c r="L185" i="1"/>
  <c r="L215" i="1"/>
  <c r="L32" i="1"/>
  <c r="L27" i="1"/>
  <c r="L509" i="1"/>
  <c r="L479" i="1"/>
  <c r="L508" i="1"/>
  <c r="L256" i="1"/>
  <c r="L521" i="1"/>
  <c r="L551" i="1"/>
  <c r="L573" i="1"/>
  <c r="L578" i="1"/>
  <c r="L447" i="1"/>
  <c r="L452" i="1"/>
  <c r="L459" i="1"/>
  <c r="L424" i="1"/>
  <c r="L81" i="1"/>
  <c r="L269" i="1"/>
  <c r="L299" i="1"/>
  <c r="L501" i="1"/>
  <c r="L341" i="1"/>
  <c r="L311" i="1"/>
  <c r="L340" i="1"/>
  <c r="L116" i="1"/>
  <c r="L111" i="1"/>
  <c r="L214" i="1"/>
  <c r="L395" i="1"/>
  <c r="L425" i="1"/>
  <c r="L494" i="1"/>
  <c r="L489" i="1"/>
  <c r="L593" i="1"/>
  <c r="L563" i="1"/>
  <c r="L410" i="1"/>
  <c r="L405" i="1"/>
  <c r="L291" i="1"/>
  <c r="L298" i="1"/>
  <c r="L585" i="1"/>
  <c r="L227" i="1"/>
  <c r="L257" i="1"/>
  <c r="L39" i="1"/>
  <c r="L437" i="1"/>
  <c r="L467" i="1"/>
  <c r="L249" i="1"/>
  <c r="L46" i="1"/>
  <c r="L207" i="1"/>
  <c r="L88" i="1"/>
  <c r="L200" i="1"/>
  <c r="L195" i="1"/>
  <c r="L69" i="1"/>
  <c r="L74" i="1"/>
  <c r="L165" i="1"/>
  <c r="L279" i="1"/>
  <c r="L284" i="1"/>
  <c r="L375" i="1"/>
  <c r="L550" i="1"/>
  <c r="L536" i="1"/>
  <c r="L531" i="1"/>
  <c r="L123" i="1"/>
  <c r="L172" i="1"/>
  <c r="L466" i="1"/>
  <c r="L89" i="1"/>
  <c r="L59" i="1"/>
  <c r="L333" i="1"/>
  <c r="L101" i="1"/>
  <c r="L131" i="1"/>
  <c r="L382" i="1"/>
  <c r="L237" i="1"/>
  <c r="L242" i="1"/>
</calcChain>
</file>

<file path=xl/sharedStrings.xml><?xml version="1.0" encoding="utf-8"?>
<sst xmlns="http://schemas.openxmlformats.org/spreadsheetml/2006/main" count="565" uniqueCount="70">
  <si>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</si>
  <si>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</si>
  <si>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</si>
  <si>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</si>
  <si>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</si>
  <si>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</si>
  <si>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</si>
  <si>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</si>
  <si>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</si>
  <si>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</si>
  <si>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</si>
  <si>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</si>
  <si>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</si>
  <si>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</si>
  <si>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</si>
  <si>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</si>
  <si>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</si>
  <si>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</si>
  <si>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</si>
  <si>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</si>
  <si>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</si>
  <si>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</si>
  <si>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</si>
  <si>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</si>
  <si>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</si>
  <si>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</si>
  <si>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</si>
  <si>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</si>
  <si>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</si>
  <si>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</si>
  <si>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</si>
  <si>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</si>
  <si>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</si>
  <si>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</si>
  <si>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</si>
  <si>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</si>
  <si>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</si>
  <si>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</si>
  <si>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</si>
  <si>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</si>
  <si>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</si>
  <si>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</si>
  <si>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</si>
  <si>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</si>
  <si>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</si>
  <si>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МКОУ "Алходжакентская СОШ им.Исмаилова Ш.И."</t>
  </si>
  <si>
    <t>Суп молочный с крупой</t>
  </si>
  <si>
    <t>йогурт питьевой</t>
  </si>
  <si>
    <t>Хлеб пшеничный</t>
  </si>
  <si>
    <t>-</t>
  </si>
  <si>
    <t>Яблоко</t>
  </si>
  <si>
    <t>Пироженное чоко-пай</t>
  </si>
  <si>
    <t>Плов из курицы</t>
  </si>
  <si>
    <t>Чай сладкий с лимоном</t>
  </si>
  <si>
    <t>Груша</t>
  </si>
  <si>
    <t>Салат овощной</t>
  </si>
  <si>
    <t>Сыр голладский</t>
  </si>
  <si>
    <t xml:space="preserve">Отварные макароны </t>
  </si>
  <si>
    <t>с рыбой</t>
  </si>
  <si>
    <t>сок фруктовый</t>
  </si>
  <si>
    <t>банан</t>
  </si>
  <si>
    <t>Каща пшеничная молочная</t>
  </si>
  <si>
    <t>Огурцы свежие нарезка</t>
  </si>
  <si>
    <t>Кефир</t>
  </si>
  <si>
    <t>пряник</t>
  </si>
  <si>
    <t>яйцо отварное</t>
  </si>
  <si>
    <t>гречневая каша</t>
  </si>
  <si>
    <t>кефир</t>
  </si>
  <si>
    <t>вафли</t>
  </si>
  <si>
    <t>Гороховый суп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</si>
</sst>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202" activePane="bottomRight" state="frozen"/>
      <selection pane="topRight" activeCell="E1" sqref="E1"/>
      <selection pane="bottomLeft" activeCell="A6" sqref="A6"/>
      <selection pane="bottomRight" activeCell="L221" sqref="L2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45</v>
      </c>
      <c r="D1" s="64"/>
      <c r="E1" s="64"/>
      <c r="F1" s="13" t="s">
        <v>16</v>
      </c>
      <c r="G1" s="2" t="s">
        <v>17</v>
      </c>
      <c r="H1" s="65"/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250</v>
      </c>
      <c r="G6" s="48">
        <v>7</v>
      </c>
      <c r="H6" s="48">
        <v>7</v>
      </c>
      <c r="I6" s="48">
        <v>7</v>
      </c>
      <c r="J6" s="48">
        <v>182</v>
      </c>
      <c r="K6" s="49">
        <v>87</v>
      </c>
      <c r="L6" s="48">
        <v>22</v>
      </c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5.4</v>
      </c>
      <c r="H8" s="51">
        <v>3.8</v>
      </c>
      <c r="I8" s="51">
        <v>28</v>
      </c>
      <c r="J8" s="51">
        <v>168</v>
      </c>
      <c r="K8" s="52"/>
      <c r="L8" s="51">
        <v>39.200000000000003</v>
      </c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>
        <v>50</v>
      </c>
      <c r="G9" s="51">
        <v>2</v>
      </c>
      <c r="H9" s="51" t="s">
        <v>49</v>
      </c>
      <c r="I9" s="51">
        <v>14</v>
      </c>
      <c r="J9" s="51">
        <v>80</v>
      </c>
      <c r="K9" s="52"/>
      <c r="L9" s="51">
        <v>3</v>
      </c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120</v>
      </c>
      <c r="G10" s="51">
        <v>0.8</v>
      </c>
      <c r="H10" s="51" t="s">
        <v>49</v>
      </c>
      <c r="I10" s="51">
        <v>4</v>
      </c>
      <c r="J10" s="51">
        <v>72</v>
      </c>
      <c r="K10" s="52"/>
      <c r="L10" s="51">
        <v>12</v>
      </c>
    </row>
    <row r="11" spans="1:12" ht="14.4" x14ac:dyDescent="0.3">
      <c r="A11" s="25"/>
      <c r="B11" s="16"/>
      <c r="C11" s="11"/>
      <c r="D11" s="6"/>
      <c r="E11" s="50" t="s">
        <v>51</v>
      </c>
      <c r="F11" s="51">
        <v>50</v>
      </c>
      <c r="G11" s="51">
        <v>2.2000000000000002</v>
      </c>
      <c r="H11" s="51">
        <v>8.5</v>
      </c>
      <c r="I11" s="51">
        <v>26.5</v>
      </c>
      <c r="J11" s="51">
        <v>190</v>
      </c>
      <c r="K11" s="52"/>
      <c r="L11" s="51">
        <v>21</v>
      </c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670</v>
      </c>
      <c r="G13" s="21">
        <f t="shared" ref="G13:J13" si="0">SUM(G6:G12)</f>
        <v>17.400000000000002</v>
      </c>
      <c r="H13" s="21">
        <f t="shared" si="0"/>
        <v>19.3</v>
      </c>
      <c r="I13" s="21">
        <f t="shared" si="0"/>
        <v>79.5</v>
      </c>
      <c r="J13" s="21">
        <f t="shared" si="0"/>
        <v>692</v>
      </c>
      <c r="K13" s="27"/>
      <c r="L13" s="21">
        <f t="shared" ref="L13" si="1">SUM(L6:L12)</f>
        <v>97.2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670</v>
      </c>
      <c r="G47" s="34">
        <f t="shared" ref="G47:J47" si="7">G13+G17+G27+G32+G39+G46</f>
        <v>17.400000000000002</v>
      </c>
      <c r="H47" s="34">
        <f t="shared" si="7"/>
        <v>19.3</v>
      </c>
      <c r="I47" s="34">
        <f t="shared" si="7"/>
        <v>79.5</v>
      </c>
      <c r="J47" s="34">
        <f t="shared" si="7"/>
        <v>692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180</v>
      </c>
      <c r="G48" s="48">
        <v>19</v>
      </c>
      <c r="H48" s="48">
        <v>19</v>
      </c>
      <c r="I48" s="48">
        <v>28</v>
      </c>
      <c r="J48" s="48">
        <v>275</v>
      </c>
      <c r="K48" s="49">
        <v>199</v>
      </c>
      <c r="L48" s="48">
        <v>25</v>
      </c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53</v>
      </c>
      <c r="F50" s="51">
        <v>200</v>
      </c>
      <c r="G50" s="51" t="s">
        <v>49</v>
      </c>
      <c r="H50" s="51" t="s">
        <v>49</v>
      </c>
      <c r="I50" s="51">
        <v>40</v>
      </c>
      <c r="J50" s="51">
        <v>43</v>
      </c>
      <c r="K50" s="52">
        <v>261</v>
      </c>
      <c r="L50" s="51">
        <v>3.2</v>
      </c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2</v>
      </c>
      <c r="H51" s="51" t="s">
        <v>49</v>
      </c>
      <c r="I51" s="51">
        <v>14</v>
      </c>
      <c r="J51" s="51">
        <v>80</v>
      </c>
      <c r="K51" s="52"/>
      <c r="L51" s="51">
        <v>3</v>
      </c>
    </row>
    <row r="52" spans="1:12" ht="14.4" x14ac:dyDescent="0.3">
      <c r="A52" s="15"/>
      <c r="B52" s="16"/>
      <c r="C52" s="11"/>
      <c r="D52" s="7" t="s">
        <v>24</v>
      </c>
      <c r="E52" s="50" t="s">
        <v>54</v>
      </c>
      <c r="F52" s="51">
        <v>122</v>
      </c>
      <c r="G52" s="51">
        <v>0.6</v>
      </c>
      <c r="H52" s="51">
        <v>0.5</v>
      </c>
      <c r="I52" s="51">
        <v>10.199999999999999</v>
      </c>
      <c r="J52" s="51">
        <v>60</v>
      </c>
      <c r="K52" s="52"/>
      <c r="L52" s="51">
        <v>24</v>
      </c>
    </row>
    <row r="53" spans="1:12" ht="14.4" x14ac:dyDescent="0.3">
      <c r="A53" s="15"/>
      <c r="B53" s="16"/>
      <c r="C53" s="11"/>
      <c r="D53" s="6"/>
      <c r="E53" s="50" t="s">
        <v>55</v>
      </c>
      <c r="F53" s="51">
        <v>82</v>
      </c>
      <c r="G53" s="51" t="s">
        <v>49</v>
      </c>
      <c r="H53" s="51" t="s">
        <v>49</v>
      </c>
      <c r="I53" s="51">
        <v>3</v>
      </c>
      <c r="J53" s="51">
        <v>12</v>
      </c>
      <c r="K53" s="52"/>
      <c r="L53" s="51">
        <v>11</v>
      </c>
    </row>
    <row r="54" spans="1:12" ht="14.4" x14ac:dyDescent="0.3">
      <c r="A54" s="15"/>
      <c r="B54" s="16"/>
      <c r="C54" s="11"/>
      <c r="D54" s="6"/>
      <c r="E54" s="50" t="s">
        <v>56</v>
      </c>
      <c r="F54" s="51">
        <v>35</v>
      </c>
      <c r="G54" s="51">
        <v>4.9000000000000004</v>
      </c>
      <c r="H54" s="51">
        <v>4.8</v>
      </c>
      <c r="I54" s="51">
        <v>0.4</v>
      </c>
      <c r="J54" s="51">
        <v>59</v>
      </c>
      <c r="K54" s="52"/>
      <c r="L54" s="51">
        <v>22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669</v>
      </c>
      <c r="G55" s="21">
        <f t="shared" ref="G55" si="8">SUM(G48:G54)</f>
        <v>26.5</v>
      </c>
      <c r="H55" s="21">
        <f t="shared" ref="H55" si="9">SUM(H48:H54)</f>
        <v>24.3</v>
      </c>
      <c r="I55" s="21">
        <f t="shared" ref="I55" si="10">SUM(I48:I54)</f>
        <v>95.600000000000009</v>
      </c>
      <c r="J55" s="21">
        <f t="shared" ref="J55" si="11">SUM(J48:J54)</f>
        <v>529</v>
      </c>
      <c r="K55" s="27"/>
      <c r="L55" s="21">
        <f t="shared" ref="L55:L97" si="12">SUM(L48:L54)</f>
        <v>88.2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669</v>
      </c>
      <c r="G89" s="34">
        <f t="shared" ref="G89" si="38">G55+G59+G69+G74+G81+G88</f>
        <v>26.5</v>
      </c>
      <c r="H89" s="34">
        <f t="shared" ref="H89" si="39">H55+H59+H69+H74+H81+H88</f>
        <v>24.3</v>
      </c>
      <c r="I89" s="34">
        <f t="shared" ref="I89" si="40">I55+I59+I69+I74+I81+I88</f>
        <v>95.600000000000009</v>
      </c>
      <c r="J89" s="34">
        <f t="shared" ref="J89" si="41">J55+J59+J69+J74+J81+J88</f>
        <v>529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57</v>
      </c>
      <c r="F90" s="48">
        <v>150</v>
      </c>
      <c r="G90" s="48">
        <v>17</v>
      </c>
      <c r="H90" s="48">
        <v>4</v>
      </c>
      <c r="I90" s="48">
        <v>10</v>
      </c>
      <c r="J90" s="48">
        <v>121</v>
      </c>
      <c r="K90" s="49">
        <v>137</v>
      </c>
      <c r="L90" s="48">
        <v>10</v>
      </c>
    </row>
    <row r="91" spans="1:12" ht="14.4" x14ac:dyDescent="0.3">
      <c r="A91" s="25"/>
      <c r="B91" s="16"/>
      <c r="C91" s="11"/>
      <c r="D91" s="6"/>
      <c r="E91" s="50" t="s">
        <v>58</v>
      </c>
      <c r="F91" s="51">
        <v>90</v>
      </c>
      <c r="G91" s="51">
        <v>23</v>
      </c>
      <c r="H91" s="51">
        <v>6</v>
      </c>
      <c r="I91" s="51">
        <v>5</v>
      </c>
      <c r="J91" s="51">
        <v>25.5</v>
      </c>
      <c r="K91" s="52">
        <v>157</v>
      </c>
      <c r="L91" s="51">
        <v>27</v>
      </c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>
        <v>200</v>
      </c>
      <c r="G92" s="51">
        <v>1</v>
      </c>
      <c r="H92" s="51" t="s">
        <v>49</v>
      </c>
      <c r="I92" s="51">
        <v>20</v>
      </c>
      <c r="J92" s="51">
        <v>104</v>
      </c>
      <c r="K92" s="52"/>
      <c r="L92" s="51">
        <v>20</v>
      </c>
    </row>
    <row r="93" spans="1:12" ht="14.4" x14ac:dyDescent="0.3">
      <c r="A93" s="25"/>
      <c r="B93" s="16"/>
      <c r="C93" s="11"/>
      <c r="D93" s="7" t="s">
        <v>23</v>
      </c>
      <c r="E93" s="50" t="s">
        <v>48</v>
      </c>
      <c r="F93" s="51">
        <v>50</v>
      </c>
      <c r="G93" s="51">
        <v>2</v>
      </c>
      <c r="H93" s="51" t="s">
        <v>49</v>
      </c>
      <c r="I93" s="51">
        <v>14</v>
      </c>
      <c r="J93" s="51">
        <v>80</v>
      </c>
      <c r="K93" s="52"/>
      <c r="L93" s="51">
        <v>3</v>
      </c>
    </row>
    <row r="94" spans="1:12" ht="14.4" x14ac:dyDescent="0.3">
      <c r="A94" s="25"/>
      <c r="B94" s="16"/>
      <c r="C94" s="11"/>
      <c r="D94" s="7" t="s">
        <v>24</v>
      </c>
      <c r="E94" s="50" t="s">
        <v>60</v>
      </c>
      <c r="F94" s="51">
        <v>182</v>
      </c>
      <c r="G94" s="51">
        <v>3.8</v>
      </c>
      <c r="H94" s="51">
        <v>1.8</v>
      </c>
      <c r="I94" s="51">
        <v>38</v>
      </c>
      <c r="J94" s="51">
        <v>192</v>
      </c>
      <c r="K94" s="52"/>
      <c r="L94" s="51">
        <v>28</v>
      </c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672</v>
      </c>
      <c r="G97" s="21">
        <f t="shared" ref="G97" si="43">SUM(G90:G96)</f>
        <v>46.8</v>
      </c>
      <c r="H97" s="21">
        <f t="shared" ref="H97" si="44">SUM(H90:H96)</f>
        <v>11.8</v>
      </c>
      <c r="I97" s="21">
        <f t="shared" ref="I97" si="45">SUM(I90:I96)</f>
        <v>87</v>
      </c>
      <c r="J97" s="21">
        <f t="shared" ref="J97" si="46">SUM(J90:J96)</f>
        <v>522.5</v>
      </c>
      <c r="K97" s="27"/>
      <c r="L97" s="21">
        <f t="shared" si="12"/>
        <v>88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672</v>
      </c>
      <c r="G131" s="34">
        <f t="shared" ref="G131" si="72">G97+G101+G111+G116+G123+G130</f>
        <v>46.8</v>
      </c>
      <c r="H131" s="34">
        <f t="shared" ref="H131" si="73">H97+H101+H111+H116+H123+H130</f>
        <v>11.8</v>
      </c>
      <c r="I131" s="34">
        <f t="shared" ref="I131" si="74">I97+I101+I111+I116+I123+I130</f>
        <v>87</v>
      </c>
      <c r="J131" s="34">
        <f t="shared" ref="J131" si="75">J97+J101+J111+J116+J123+J130</f>
        <v>522.5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>
        <v>200</v>
      </c>
      <c r="G132" s="48">
        <v>6</v>
      </c>
      <c r="H132" s="48">
        <v>8</v>
      </c>
      <c r="I132" s="48">
        <v>29</v>
      </c>
      <c r="J132" s="48">
        <v>220</v>
      </c>
      <c r="K132" s="49">
        <v>116</v>
      </c>
      <c r="L132" s="48">
        <v>20</v>
      </c>
    </row>
    <row r="133" spans="1:12" ht="14.4" x14ac:dyDescent="0.3">
      <c r="A133" s="25"/>
      <c r="B133" s="16"/>
      <c r="C133" s="11"/>
      <c r="D133" s="6"/>
      <c r="E133" s="50" t="s">
        <v>62</v>
      </c>
      <c r="F133" s="51">
        <v>60</v>
      </c>
      <c r="G133" s="51" t="s">
        <v>49</v>
      </c>
      <c r="H133" s="51">
        <v>4</v>
      </c>
      <c r="I133" s="51">
        <v>2</v>
      </c>
      <c r="J133" s="51">
        <v>7</v>
      </c>
      <c r="K133" s="52">
        <v>54</v>
      </c>
      <c r="L133" s="51">
        <v>4.4000000000000004</v>
      </c>
    </row>
    <row r="134" spans="1:12" ht="14.4" x14ac:dyDescent="0.3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7.58</v>
      </c>
      <c r="H134" s="51">
        <v>8</v>
      </c>
      <c r="I134" s="51">
        <v>9</v>
      </c>
      <c r="J134" s="51">
        <v>116</v>
      </c>
      <c r="K134" s="52"/>
      <c r="L134" s="51">
        <v>22</v>
      </c>
    </row>
    <row r="135" spans="1:12" ht="14.4" x14ac:dyDescent="0.3">
      <c r="A135" s="25"/>
      <c r="B135" s="16"/>
      <c r="C135" s="11"/>
      <c r="D135" s="7" t="s">
        <v>23</v>
      </c>
      <c r="E135" s="50" t="s">
        <v>48</v>
      </c>
      <c r="F135" s="51">
        <v>50</v>
      </c>
      <c r="G135" s="51">
        <v>2</v>
      </c>
      <c r="H135" s="51" t="s">
        <v>49</v>
      </c>
      <c r="I135" s="51">
        <v>14</v>
      </c>
      <c r="J135" s="51">
        <v>80</v>
      </c>
      <c r="K135" s="52"/>
      <c r="L135" s="51">
        <v>3</v>
      </c>
    </row>
    <row r="136" spans="1:12" ht="14.4" x14ac:dyDescent="0.3">
      <c r="A136" s="25"/>
      <c r="B136" s="16"/>
      <c r="C136" s="11"/>
      <c r="D136" s="7" t="s">
        <v>24</v>
      </c>
      <c r="E136" s="50" t="s">
        <v>54</v>
      </c>
      <c r="F136" s="51">
        <v>122</v>
      </c>
      <c r="G136" s="51">
        <v>0.5</v>
      </c>
      <c r="H136" s="51">
        <v>0.4</v>
      </c>
      <c r="I136" s="51">
        <v>12.9</v>
      </c>
      <c r="J136" s="51">
        <v>50</v>
      </c>
      <c r="K136" s="52"/>
      <c r="L136" s="51">
        <v>24</v>
      </c>
    </row>
    <row r="137" spans="1:12" ht="14.4" x14ac:dyDescent="0.3">
      <c r="A137" s="25"/>
      <c r="B137" s="16"/>
      <c r="C137" s="11"/>
      <c r="D137" s="6"/>
      <c r="E137" s="50" t="s">
        <v>64</v>
      </c>
      <c r="F137" s="51">
        <v>40</v>
      </c>
      <c r="G137" s="51">
        <v>1</v>
      </c>
      <c r="H137" s="51">
        <v>25</v>
      </c>
      <c r="I137" s="51">
        <v>12</v>
      </c>
      <c r="J137" s="51">
        <v>187</v>
      </c>
      <c r="K137" s="52">
        <v>0.15</v>
      </c>
      <c r="L137" s="51">
        <v>7</v>
      </c>
    </row>
    <row r="138" spans="1:12" ht="14.4" x14ac:dyDescent="0.3">
      <c r="A138" s="25"/>
      <c r="B138" s="16"/>
      <c r="C138" s="11"/>
      <c r="D138" s="6"/>
      <c r="E138" s="50" t="s">
        <v>65</v>
      </c>
      <c r="F138" s="51">
        <v>50</v>
      </c>
      <c r="G138" s="51">
        <v>5</v>
      </c>
      <c r="H138" s="51">
        <v>5</v>
      </c>
      <c r="I138" s="51"/>
      <c r="J138" s="51">
        <v>63</v>
      </c>
      <c r="K138" s="52">
        <v>143</v>
      </c>
      <c r="L138" s="51">
        <v>8.6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722</v>
      </c>
      <c r="G139" s="21">
        <f t="shared" ref="G139" si="77">SUM(G132:G138)</f>
        <v>22.08</v>
      </c>
      <c r="H139" s="21">
        <f t="shared" ref="H139" si="78">SUM(H132:H138)</f>
        <v>50.4</v>
      </c>
      <c r="I139" s="21">
        <f t="shared" ref="I139" si="79">SUM(I132:I138)</f>
        <v>78.900000000000006</v>
      </c>
      <c r="J139" s="21">
        <f t="shared" ref="J139" si="80">SUM(J132:J138)</f>
        <v>723</v>
      </c>
      <c r="K139" s="27"/>
      <c r="L139" s="21">
        <f t="shared" ref="L139:L181" si="81">SUM(L132:L138)</f>
        <v>89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722</v>
      </c>
      <c r="G173" s="34">
        <f t="shared" ref="G173" si="107">G139+G143+G153+G158+G165+G172</f>
        <v>22.08</v>
      </c>
      <c r="H173" s="34">
        <f t="shared" ref="H173" si="108">H139+H143+H153+H158+H165+H172</f>
        <v>50.4</v>
      </c>
      <c r="I173" s="34">
        <f t="shared" ref="I173" si="109">I139+I143+I153+I158+I165+I172</f>
        <v>78.900000000000006</v>
      </c>
      <c r="J173" s="34">
        <f t="shared" ref="J173" si="110">J139+J143+J153+J158+J165+J172</f>
        <v>723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9</v>
      </c>
      <c r="H174" s="48">
        <v>6</v>
      </c>
      <c r="I174" s="48">
        <v>39</v>
      </c>
      <c r="J174" s="48">
        <v>24.3</v>
      </c>
      <c r="K174" s="49">
        <v>114</v>
      </c>
      <c r="L174" s="48">
        <v>20</v>
      </c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67</v>
      </c>
      <c r="F176" s="51">
        <v>200</v>
      </c>
      <c r="G176" s="51">
        <v>7.58</v>
      </c>
      <c r="H176" s="51">
        <v>8</v>
      </c>
      <c r="I176" s="51">
        <v>9</v>
      </c>
      <c r="J176" s="51">
        <v>116</v>
      </c>
      <c r="K176" s="52"/>
      <c r="L176" s="51">
        <v>22</v>
      </c>
    </row>
    <row r="177" spans="1:12" ht="14.4" x14ac:dyDescent="0.3">
      <c r="A177" s="25"/>
      <c r="B177" s="16"/>
      <c r="C177" s="11"/>
      <c r="D177" s="7" t="s">
        <v>23</v>
      </c>
      <c r="E177" s="50" t="s">
        <v>48</v>
      </c>
      <c r="F177" s="51">
        <v>50</v>
      </c>
      <c r="G177" s="51">
        <v>2</v>
      </c>
      <c r="H177" s="51" t="s">
        <v>49</v>
      </c>
      <c r="I177" s="51">
        <v>14</v>
      </c>
      <c r="J177" s="51">
        <v>80</v>
      </c>
      <c r="K177" s="52"/>
      <c r="L177" s="51">
        <v>3</v>
      </c>
    </row>
    <row r="178" spans="1:12" ht="14.4" x14ac:dyDescent="0.3">
      <c r="A178" s="25"/>
      <c r="B178" s="16"/>
      <c r="C178" s="11"/>
      <c r="D178" s="7" t="s">
        <v>24</v>
      </c>
      <c r="E178" s="50" t="s">
        <v>60</v>
      </c>
      <c r="F178" s="51">
        <v>180</v>
      </c>
      <c r="G178" s="51">
        <v>3.8</v>
      </c>
      <c r="H178" s="51">
        <v>1.8</v>
      </c>
      <c r="I178" s="51">
        <v>38</v>
      </c>
      <c r="J178" s="51">
        <v>192</v>
      </c>
      <c r="K178" s="52"/>
      <c r="L178" s="51">
        <v>28</v>
      </c>
    </row>
    <row r="179" spans="1:12" ht="14.4" x14ac:dyDescent="0.3">
      <c r="A179" s="25"/>
      <c r="B179" s="16"/>
      <c r="C179" s="11"/>
      <c r="D179" s="6"/>
      <c r="E179" s="50" t="s">
        <v>68</v>
      </c>
      <c r="F179" s="51">
        <v>42</v>
      </c>
      <c r="G179" s="51">
        <v>1</v>
      </c>
      <c r="H179" s="51">
        <v>25</v>
      </c>
      <c r="I179" s="51">
        <v>12</v>
      </c>
      <c r="J179" s="51">
        <v>187</v>
      </c>
      <c r="K179" s="52">
        <v>0.15</v>
      </c>
      <c r="L179" s="51">
        <v>11</v>
      </c>
    </row>
    <row r="180" spans="1:12" ht="14.4" x14ac:dyDescent="0.3">
      <c r="A180" s="25"/>
      <c r="B180" s="16"/>
      <c r="C180" s="11"/>
      <c r="D180" s="6"/>
      <c r="E180" s="50" t="s">
        <v>55</v>
      </c>
      <c r="F180" s="51">
        <v>60</v>
      </c>
      <c r="G180" s="51" t="s">
        <v>49</v>
      </c>
      <c r="H180" s="51" t="s">
        <v>49</v>
      </c>
      <c r="I180" s="51">
        <v>3</v>
      </c>
      <c r="J180" s="51">
        <v>12</v>
      </c>
      <c r="K180" s="52"/>
      <c r="L180" s="51">
        <v>6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682</v>
      </c>
      <c r="G181" s="21">
        <f t="shared" ref="G181" si="112">SUM(G174:G180)</f>
        <v>23.38</v>
      </c>
      <c r="H181" s="21">
        <f t="shared" ref="H181" si="113">SUM(H174:H180)</f>
        <v>40.799999999999997</v>
      </c>
      <c r="I181" s="21">
        <f t="shared" ref="I181" si="114">SUM(I174:I180)</f>
        <v>115</v>
      </c>
      <c r="J181" s="21">
        <f t="shared" ref="J181" si="115">SUM(J174:J180)</f>
        <v>611.29999999999995</v>
      </c>
      <c r="K181" s="27"/>
      <c r="L181" s="21">
        <f t="shared" si="81"/>
        <v>90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682</v>
      </c>
      <c r="G215" s="34">
        <f t="shared" ref="G215" si="141">G181+G185+G195+G200+G207+G214</f>
        <v>23.38</v>
      </c>
      <c r="H215" s="34">
        <f t="shared" ref="H215" si="142">H181+H185+H195+H200+H207+H214</f>
        <v>40.799999999999997</v>
      </c>
      <c r="I215" s="34">
        <f t="shared" ref="I215" si="143">I181+I185+I195+I200+I207+I214</f>
        <v>115</v>
      </c>
      <c r="J215" s="34">
        <f t="shared" ref="J215" si="144">J181+J185+J195+J200+J207+J214</f>
        <v>611.29999999999995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69</v>
      </c>
      <c r="F216" s="48">
        <v>250</v>
      </c>
      <c r="G216" s="48">
        <v>20</v>
      </c>
      <c r="H216" s="48">
        <v>151</v>
      </c>
      <c r="I216" s="48">
        <v>5.3</v>
      </c>
      <c r="J216" s="48">
        <v>227</v>
      </c>
      <c r="K216" s="49">
        <v>78</v>
      </c>
      <c r="L216" s="48">
        <v>23</v>
      </c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47</v>
      </c>
      <c r="F218" s="51">
        <v>200</v>
      </c>
      <c r="G218" s="51">
        <v>5.4</v>
      </c>
      <c r="H218" s="51">
        <v>3.8</v>
      </c>
      <c r="I218" s="51">
        <v>28</v>
      </c>
      <c r="J218" s="51">
        <v>168</v>
      </c>
      <c r="K218" s="52"/>
      <c r="L218" s="51">
        <v>39.200000000000003</v>
      </c>
    </row>
    <row r="219" spans="1:12" ht="14.4" x14ac:dyDescent="0.3">
      <c r="A219" s="25"/>
      <c r="B219" s="16"/>
      <c r="C219" s="11"/>
      <c r="D219" s="7" t="s">
        <v>23</v>
      </c>
      <c r="E219" s="50" t="s">
        <v>48</v>
      </c>
      <c r="F219" s="51">
        <v>60</v>
      </c>
      <c r="G219" s="51">
        <v>2.2000000000000002</v>
      </c>
      <c r="H219" s="51" t="s">
        <v>49</v>
      </c>
      <c r="I219" s="51">
        <v>15</v>
      </c>
      <c r="J219" s="51">
        <v>83</v>
      </c>
      <c r="K219" s="52"/>
      <c r="L219" s="51">
        <v>3.5</v>
      </c>
    </row>
    <row r="220" spans="1:12" ht="14.4" x14ac:dyDescent="0.3">
      <c r="A220" s="25"/>
      <c r="B220" s="16"/>
      <c r="C220" s="11"/>
      <c r="D220" s="7" t="s">
        <v>24</v>
      </c>
      <c r="E220" s="50" t="s">
        <v>50</v>
      </c>
      <c r="F220" s="51">
        <v>120</v>
      </c>
      <c r="G220" s="51">
        <v>0.8</v>
      </c>
      <c r="H220" s="51" t="s">
        <v>49</v>
      </c>
      <c r="I220" s="51">
        <v>4</v>
      </c>
      <c r="J220" s="51">
        <v>72</v>
      </c>
      <c r="K220" s="52"/>
      <c r="L220" s="51">
        <v>13</v>
      </c>
    </row>
    <row r="221" spans="1:12" ht="14.4" x14ac:dyDescent="0.3">
      <c r="A221" s="25"/>
      <c r="B221" s="16"/>
      <c r="C221" s="11"/>
      <c r="D221" s="6"/>
      <c r="E221" s="50" t="s">
        <v>56</v>
      </c>
      <c r="F221" s="51">
        <v>35</v>
      </c>
      <c r="G221" s="51">
        <v>4.9000000000000004</v>
      </c>
      <c r="H221" s="51">
        <v>4.8</v>
      </c>
      <c r="I221" s="51">
        <v>0.4</v>
      </c>
      <c r="J221" s="51">
        <v>59</v>
      </c>
      <c r="K221" s="52"/>
      <c r="L221" s="51">
        <v>22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665</v>
      </c>
      <c r="G223" s="21">
        <f t="shared" ref="G223" si="146">SUM(G216:G222)</f>
        <v>33.299999999999997</v>
      </c>
      <c r="H223" s="21">
        <f t="shared" ref="H223" si="147">SUM(H216:H222)</f>
        <v>159.60000000000002</v>
      </c>
      <c r="I223" s="21">
        <f t="shared" ref="I223" si="148">SUM(I216:I222)</f>
        <v>52.699999999999996</v>
      </c>
      <c r="J223" s="21">
        <f t="shared" ref="J223" si="149">SUM(J216:J222)</f>
        <v>609</v>
      </c>
      <c r="K223" s="27"/>
      <c r="L223" s="21">
        <f t="shared" ref="L223:L265" si="150">SUM(L216:L222)</f>
        <v>100.7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665</v>
      </c>
      <c r="G257" s="34">
        <f t="shared" ref="G257" si="176">G223+G227+G237+G242+G249+G256</f>
        <v>33.299999999999997</v>
      </c>
      <c r="H257" s="34">
        <f t="shared" ref="H257" si="177">H223+H227+H237+H242+H249+H256</f>
        <v>159.60000000000002</v>
      </c>
      <c r="I257" s="34">
        <f t="shared" ref="I257" si="178">I223+I227+I237+I242+I249+I256</f>
        <v>52.699999999999996</v>
      </c>
      <c r="J257" s="34">
        <f t="shared" ref="J257" si="179">J223+J227+J237+J242+J249+J256</f>
        <v>609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28.243333333333329</v>
      </c>
      <c r="H594" s="42">
        <f t="shared" si="456"/>
        <v>51.033333333333339</v>
      </c>
      <c r="I594" s="42">
        <f t="shared" si="456"/>
        <v>84.783333333333331</v>
      </c>
      <c r="J594" s="42">
        <f t="shared" si="456"/>
        <v>614.4666666666667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Магомедов</cp:lastModifiedBy>
  <dcterms:created xsi:type="dcterms:W3CDTF">2022-05-16T14:23:56Z</dcterms:created>
  <dcterms:modified xsi:type="dcterms:W3CDTF">2023-10-13T09:45:11Z</dcterms:modified>
</cp:coreProperties>
</file>